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15-PERSONALVERW-LEHRKRÄFTE\Z-Stellengeneral\SSARTWIAbordnunganGYM anG\"/>
    </mc:Choice>
  </mc:AlternateContent>
  <bookViews>
    <workbookView xWindow="930" yWindow="0" windowWidth="27870" windowHeight="11985"/>
  </bookViews>
  <sheets>
    <sheet name="Tabelle1" sheetId="1" r:id="rId1"/>
  </sheets>
  <definedNames>
    <definedName name="ExterneDaten_1" localSheetId="0" hidden="1">Tabelle1!$B$5:$G$32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connections.xml><?xml version="1.0" encoding="utf-8"?>
<connections xmlns="http://schemas.openxmlformats.org/spreadsheetml/2006/main">
  <connection id="1" keepAlive="1" name="Abfrage - tbl_GUV" description="Verbindung mit der Abfrage 'tbl_GUV' in der Arbeitsmappe." type="5" refreshedVersion="6" background="1" saveData="1">
    <dbPr connection="Provider=Microsoft.Mashup.OleDb.1;Data Source=$Workbook$;Location=tbl_GUV;Extended Properties=&quot;&quot;" command="SELECT * FROM [tbl_GUV]"/>
  </connection>
</connections>
</file>

<file path=xl/sharedStrings.xml><?xml version="1.0" encoding="utf-8"?>
<sst xmlns="http://schemas.openxmlformats.org/spreadsheetml/2006/main" count="61" uniqueCount="37">
  <si>
    <t>Dienststellen-nummer</t>
  </si>
  <si>
    <t>Schule (Bezeichnung)</t>
  </si>
  <si>
    <t>Kürzel Schultyp</t>
  </si>
  <si>
    <t>Stellenanteil Lehrkräfte</t>
  </si>
  <si>
    <t>Ber. AO-Stunden</t>
  </si>
  <si>
    <t>AO-Stunden glatt</t>
  </si>
  <si>
    <t>30 Prozent</t>
  </si>
  <si>
    <t>Diltheyschule</t>
  </si>
  <si>
    <t>GYM</t>
  </si>
  <si>
    <t>Elisabeth-Selbert-Schule</t>
  </si>
  <si>
    <t>Elly-Heuss-Schule</t>
  </si>
  <si>
    <t>Gutenbergschule WI</t>
  </si>
  <si>
    <t>Gymnasium Eltville</t>
  </si>
  <si>
    <t>Gymnasium Taunusstein</t>
  </si>
  <si>
    <t>Gymnasium am Mosbacher Berg</t>
  </si>
  <si>
    <t>Leibnizschule</t>
  </si>
  <si>
    <t>Martin-Niemöller-Schule</t>
  </si>
  <si>
    <t>Oranienschule</t>
  </si>
  <si>
    <t>Pestalozzischule RTK</t>
  </si>
  <si>
    <t>Rheingauschule</t>
  </si>
  <si>
    <t>Theodor-Fliedner-Schule</t>
  </si>
  <si>
    <t>Alexej von Jawlensky-Schule</t>
  </si>
  <si>
    <t>IGS</t>
  </si>
  <si>
    <t>Helene-Lange-Schule</t>
  </si>
  <si>
    <t>Hermann-Ehlers-Schule</t>
  </si>
  <si>
    <t>Hildegardisschule</t>
  </si>
  <si>
    <t>IGS Kastellstraße</t>
  </si>
  <si>
    <t>IGS Obere Aar</t>
  </si>
  <si>
    <t>IGS Wallrabenstein</t>
  </si>
  <si>
    <t>Sophie- u. Hans-Scholl-Schule</t>
  </si>
  <si>
    <t>W.-H.-v.-Riehl-Schule</t>
  </si>
  <si>
    <t>Wilhelm-Leuschner-Schule</t>
  </si>
  <si>
    <t>Aartalschule</t>
  </si>
  <si>
    <t>KGS</t>
  </si>
  <si>
    <t>Limesschule</t>
  </si>
  <si>
    <t>Nik.-Aug.-Otto-Schule</t>
  </si>
  <si>
    <t>Theißtalschule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</si>
</sst>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NumberForma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8"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eDaten_1" adjustColumnWidth="0" connectionId="1" autoFormatId="16" applyNumberFormats="0" applyBorderFormats="0" applyFontFormats="0" applyPatternFormats="0" applyAlignmentFormats="0" applyWidthHeightFormats="0">
  <queryTableRefresh nextId="8" unboundColumnsRight="1">
    <queryTableFields count="7">
      <queryTableField id="1" name="Dienststellen-nummer" tableColumnId="7"/>
      <queryTableField id="2" name="Schule (Bezeichnung)" tableColumnId="2"/>
      <queryTableField id="3" name="Kürzel Schultyp" tableColumnId="3"/>
      <queryTableField id="4" name="Stellenanteil Lehrkräfte" tableColumnId="4"/>
      <queryTableField id="5" name="Ber. AO-Stunden" tableColumnId="5"/>
      <queryTableField id="6" name="AO-Stunden glatt" tableColumnId="6"/>
      <queryTableField id="7" dataBound="0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bl_qt_AO" displayName="tbl_qt_AO" ref="B5:H32" tableType="queryTable" totalsRowShown="0" headerRowDxfId="7">
  <tableColumns count="7">
    <tableColumn id="7" uniqueName="7" name="Dienststellen-nummer" queryTableFieldId="1" dataDxfId="6"/>
    <tableColumn id="2" uniqueName="2" name="Schule (Bezeichnung)" queryTableFieldId="2" dataDxfId="5"/>
    <tableColumn id="3" uniqueName="3" name="Kürzel Schultyp" queryTableFieldId="3" dataDxfId="4"/>
    <tableColumn id="4" uniqueName="4" name="Stellenanteil Lehrkräfte" queryTableFieldId="4" dataDxfId="3"/>
    <tableColumn id="5" uniqueName="5" name="Ber. AO-Stunden" queryTableFieldId="5" dataDxfId="2"/>
    <tableColumn id="6" uniqueName="6" name="AO-Stunden glatt" queryTableFieldId="6" dataDxfId="1"/>
    <tableColumn id="1" uniqueName="1" name="30 Prozent" queryTableFieldId="7" dataDxfId="0">
      <calculatedColumnFormula>tbl_qt_AO[[#This Row],[AO-Stunden glatt]]*0.3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2"/>
  <sheetViews>
    <sheetView showGridLines="0" tabSelected="1" workbookViewId="0">
      <selection activeCell="G6" sqref="G6"/>
    </sheetView>
  </sheetViews>
  <sheetFormatPr baseColWidth="10" defaultRowHeight="15" x14ac:dyDescent="0.2"/>
  <cols>
    <col min="2" max="2" width="12.33203125" customWidth="1"/>
    <col min="3" max="3" width="26.6640625" bestFit="1" customWidth="1"/>
    <col min="4" max="4" width="8.5546875" bestFit="1" customWidth="1"/>
    <col min="5" max="6" width="12" bestFit="1" customWidth="1"/>
    <col min="7" max="7" width="9.21875" bestFit="1" customWidth="1"/>
    <col min="8" max="8" width="8.21875" bestFit="1" customWidth="1"/>
  </cols>
  <sheetData>
    <row r="5" spans="2:8" ht="47.25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5" t="s">
        <v>5</v>
      </c>
      <c r="H5" s="6" t="s">
        <v>6</v>
      </c>
    </row>
    <row r="6" spans="2:8" ht="15.75" x14ac:dyDescent="0.25">
      <c r="B6" s="2">
        <v>5140</v>
      </c>
      <c r="C6" s="2" t="s">
        <v>7</v>
      </c>
      <c r="D6" s="2" t="s">
        <v>8</v>
      </c>
      <c r="E6" s="2">
        <v>40.137522697000009</v>
      </c>
      <c r="F6" s="2">
        <v>80.275045394000017</v>
      </c>
      <c r="G6" s="3">
        <v>80</v>
      </c>
      <c r="H6" s="4">
        <f>tbl_qt_AO[[#This Row],[AO-Stunden glatt]]*0.3</f>
        <v>24</v>
      </c>
    </row>
    <row r="7" spans="2:8" ht="15.75" x14ac:dyDescent="0.25">
      <c r="B7" s="2">
        <v>4485</v>
      </c>
      <c r="C7" s="2" t="s">
        <v>9</v>
      </c>
      <c r="D7" s="2" t="s">
        <v>8</v>
      </c>
      <c r="E7" s="2">
        <v>5.6385068890000003</v>
      </c>
      <c r="F7" s="2">
        <v>11.277013778000001</v>
      </c>
      <c r="G7" s="3">
        <v>11</v>
      </c>
      <c r="H7" s="4">
        <f>tbl_qt_AO[[#This Row],[AO-Stunden glatt]]*0.3</f>
        <v>3.3</v>
      </c>
    </row>
    <row r="8" spans="2:8" ht="15.75" x14ac:dyDescent="0.25">
      <c r="B8" s="2">
        <v>5141</v>
      </c>
      <c r="C8" s="2" t="s">
        <v>10</v>
      </c>
      <c r="D8" s="2" t="s">
        <v>8</v>
      </c>
      <c r="E8" s="2">
        <v>36.943025112999997</v>
      </c>
      <c r="F8" s="2">
        <v>73.886050225999995</v>
      </c>
      <c r="G8" s="3">
        <v>73</v>
      </c>
      <c r="H8" s="4">
        <f>tbl_qt_AO[[#This Row],[AO-Stunden glatt]]*0.3</f>
        <v>21.9</v>
      </c>
    </row>
    <row r="9" spans="2:8" ht="15.75" x14ac:dyDescent="0.25">
      <c r="B9" s="2">
        <v>5143</v>
      </c>
      <c r="C9" s="2" t="s">
        <v>11</v>
      </c>
      <c r="D9" s="2" t="s">
        <v>8</v>
      </c>
      <c r="E9" s="2">
        <v>33.288800715999997</v>
      </c>
      <c r="F9" s="2">
        <v>66.577601431999994</v>
      </c>
      <c r="G9" s="3">
        <v>66</v>
      </c>
      <c r="H9" s="4">
        <f>tbl_qt_AO[[#This Row],[AO-Stunden glatt]]*0.3</f>
        <v>19.8</v>
      </c>
    </row>
    <row r="10" spans="2:8" ht="15.75" x14ac:dyDescent="0.25">
      <c r="B10" s="2">
        <v>5232</v>
      </c>
      <c r="C10" s="2" t="s">
        <v>12</v>
      </c>
      <c r="D10" s="2" t="s">
        <v>8</v>
      </c>
      <c r="E10" s="2">
        <v>29.972494125000004</v>
      </c>
      <c r="F10" s="2">
        <v>59.944988250000009</v>
      </c>
      <c r="G10" s="3">
        <v>59</v>
      </c>
      <c r="H10" s="4">
        <f>tbl_qt_AO[[#This Row],[AO-Stunden glatt]]*0.3</f>
        <v>17.7</v>
      </c>
    </row>
    <row r="11" spans="2:8" ht="15.75" x14ac:dyDescent="0.25">
      <c r="B11" s="2">
        <v>6089</v>
      </c>
      <c r="C11" s="2" t="s">
        <v>13</v>
      </c>
      <c r="D11" s="2" t="s">
        <v>8</v>
      </c>
      <c r="E11" s="2">
        <v>37.465618133</v>
      </c>
      <c r="F11" s="2">
        <v>74.931236265999999</v>
      </c>
      <c r="G11" s="3">
        <v>74</v>
      </c>
      <c r="H11" s="4">
        <f>tbl_qt_AO[[#This Row],[AO-Stunden glatt]]*0.3</f>
        <v>22.2</v>
      </c>
    </row>
    <row r="12" spans="2:8" ht="15.75" x14ac:dyDescent="0.25">
      <c r="B12" s="2">
        <v>5146</v>
      </c>
      <c r="C12" s="2" t="s">
        <v>14</v>
      </c>
      <c r="D12" s="2" t="s">
        <v>8</v>
      </c>
      <c r="E12" s="2">
        <v>38.722985743999999</v>
      </c>
      <c r="F12" s="2">
        <v>77.445971487999998</v>
      </c>
      <c r="G12" s="3">
        <v>77</v>
      </c>
      <c r="H12" s="4">
        <f>tbl_qt_AO[[#This Row],[AO-Stunden glatt]]*0.3</f>
        <v>23.099999999999998</v>
      </c>
    </row>
    <row r="13" spans="2:8" ht="15.75" x14ac:dyDescent="0.25">
      <c r="B13" s="2">
        <v>5145</v>
      </c>
      <c r="C13" s="2" t="s">
        <v>15</v>
      </c>
      <c r="D13" s="2" t="s">
        <v>8</v>
      </c>
      <c r="E13" s="2">
        <v>26.467583179000002</v>
      </c>
      <c r="F13" s="2">
        <v>52.935166358000004</v>
      </c>
      <c r="G13" s="3">
        <v>52</v>
      </c>
      <c r="H13" s="4">
        <f>tbl_qt_AO[[#This Row],[AO-Stunden glatt]]*0.3</f>
        <v>15.6</v>
      </c>
    </row>
    <row r="14" spans="2:8" ht="15.75" x14ac:dyDescent="0.25">
      <c r="B14" s="2">
        <v>5214</v>
      </c>
      <c r="C14" s="2" t="s">
        <v>16</v>
      </c>
      <c r="D14" s="2" t="s">
        <v>8</v>
      </c>
      <c r="E14" s="2">
        <v>27.351669072</v>
      </c>
      <c r="F14" s="2">
        <v>54.703338144</v>
      </c>
      <c r="G14" s="3">
        <v>54</v>
      </c>
      <c r="H14" s="4">
        <f>tbl_qt_AO[[#This Row],[AO-Stunden glatt]]*0.3</f>
        <v>16.2</v>
      </c>
    </row>
    <row r="15" spans="2:8" ht="15.75" x14ac:dyDescent="0.25">
      <c r="B15" s="2">
        <v>5147</v>
      </c>
      <c r="C15" s="2" t="s">
        <v>17</v>
      </c>
      <c r="D15" s="2" t="s">
        <v>8</v>
      </c>
      <c r="E15" s="2">
        <v>31.308447361000002</v>
      </c>
      <c r="F15" s="2">
        <v>62.616894722000005</v>
      </c>
      <c r="G15" s="3">
        <v>62</v>
      </c>
      <c r="H15" s="4">
        <f>tbl_qt_AO[[#This Row],[AO-Stunden glatt]]*0.3</f>
        <v>18.599999999999998</v>
      </c>
    </row>
    <row r="16" spans="2:8" ht="15.75" x14ac:dyDescent="0.25">
      <c r="B16" s="2">
        <v>5208</v>
      </c>
      <c r="C16" s="2" t="s">
        <v>18</v>
      </c>
      <c r="D16" s="2" t="s">
        <v>8</v>
      </c>
      <c r="E16" s="2">
        <v>31.139488220000004</v>
      </c>
      <c r="F16" s="2">
        <v>62.278976440000008</v>
      </c>
      <c r="G16" s="3">
        <v>62</v>
      </c>
      <c r="H16" s="4">
        <f>tbl_qt_AO[[#This Row],[AO-Stunden glatt]]*0.3</f>
        <v>18.599999999999998</v>
      </c>
    </row>
    <row r="17" spans="2:8" ht="15.75" x14ac:dyDescent="0.25">
      <c r="B17" s="2">
        <v>5120</v>
      </c>
      <c r="C17" s="2" t="s">
        <v>19</v>
      </c>
      <c r="D17" s="2" t="s">
        <v>8</v>
      </c>
      <c r="E17" s="2">
        <v>23.096266747000001</v>
      </c>
      <c r="F17" s="2">
        <v>46.192533494000003</v>
      </c>
      <c r="G17" s="3">
        <v>46</v>
      </c>
      <c r="H17" s="4">
        <f>tbl_qt_AO[[#This Row],[AO-Stunden glatt]]*0.3</f>
        <v>13.799999999999999</v>
      </c>
    </row>
    <row r="18" spans="2:8" ht="15.75" x14ac:dyDescent="0.25">
      <c r="B18" s="2">
        <v>6005</v>
      </c>
      <c r="C18" s="2" t="s">
        <v>20</v>
      </c>
      <c r="D18" s="2" t="s">
        <v>8</v>
      </c>
      <c r="E18" s="2">
        <v>32.467583179000002</v>
      </c>
      <c r="F18" s="2">
        <v>64.935166358000004</v>
      </c>
      <c r="G18" s="3">
        <v>64</v>
      </c>
      <c r="H18" s="4">
        <f>tbl_qt_AO[[#This Row],[AO-Stunden glatt]]*0.3</f>
        <v>19.2</v>
      </c>
    </row>
    <row r="19" spans="2:8" ht="15.75" x14ac:dyDescent="0.25">
      <c r="B19" s="2">
        <v>4482</v>
      </c>
      <c r="C19" s="2" t="s">
        <v>21</v>
      </c>
      <c r="D19" s="2" t="s">
        <v>22</v>
      </c>
      <c r="E19" s="2">
        <v>11.001964092000001</v>
      </c>
      <c r="F19" s="2">
        <v>6.6011784552000004</v>
      </c>
      <c r="G19" s="3">
        <v>6</v>
      </c>
      <c r="H19" s="4">
        <f>tbl_qt_AO[[#This Row],[AO-Stunden glatt]]*0.3</f>
        <v>1.7999999999999998</v>
      </c>
    </row>
    <row r="20" spans="2:8" ht="15.75" x14ac:dyDescent="0.25">
      <c r="B20" s="2">
        <v>5144</v>
      </c>
      <c r="C20" s="2" t="s">
        <v>23</v>
      </c>
      <c r="D20" s="2" t="s">
        <v>22</v>
      </c>
      <c r="E20" s="2">
        <v>11.001964092000001</v>
      </c>
      <c r="F20" s="2">
        <v>6.6011784552000004</v>
      </c>
      <c r="G20" s="3">
        <v>6</v>
      </c>
      <c r="H20" s="4">
        <f>tbl_qt_AO[[#This Row],[AO-Stunden glatt]]*0.3</f>
        <v>1.7999999999999998</v>
      </c>
    </row>
    <row r="21" spans="2:8" ht="15.75" x14ac:dyDescent="0.25">
      <c r="B21" s="2">
        <v>3279</v>
      </c>
      <c r="C21" s="2" t="s">
        <v>24</v>
      </c>
      <c r="D21" s="2" t="s">
        <v>22</v>
      </c>
      <c r="E21" s="2">
        <v>11.041257380999999</v>
      </c>
      <c r="F21" s="2">
        <v>6.6247544285999993</v>
      </c>
      <c r="G21" s="3">
        <v>6</v>
      </c>
      <c r="H21" s="4">
        <f>tbl_qt_AO[[#This Row],[AO-Stunden glatt]]*0.3</f>
        <v>1.7999999999999998</v>
      </c>
    </row>
    <row r="22" spans="2:8" ht="15.75" x14ac:dyDescent="0.25">
      <c r="B22" s="2">
        <v>3192</v>
      </c>
      <c r="C22" s="2" t="s">
        <v>25</v>
      </c>
      <c r="D22" s="2" t="s">
        <v>22</v>
      </c>
      <c r="E22" s="2">
        <v>24.243614195999999</v>
      </c>
      <c r="F22" s="2">
        <v>14.546168517599998</v>
      </c>
      <c r="G22" s="3">
        <v>14</v>
      </c>
      <c r="H22" s="4">
        <f>tbl_qt_AO[[#This Row],[AO-Stunden glatt]]*0.3</f>
        <v>4.2</v>
      </c>
    </row>
    <row r="23" spans="2:8" ht="15.75" x14ac:dyDescent="0.25">
      <c r="B23" s="2">
        <v>6134</v>
      </c>
      <c r="C23" s="2" t="s">
        <v>26</v>
      </c>
      <c r="D23" s="2" t="s">
        <v>22</v>
      </c>
      <c r="E23" s="2">
        <v>8.2514734270000005</v>
      </c>
      <c r="F23" s="2">
        <v>4.9508840562000005</v>
      </c>
      <c r="G23" s="3">
        <v>4</v>
      </c>
      <c r="H23" s="4">
        <f>tbl_qt_AO[[#This Row],[AO-Stunden glatt]]*0.3</f>
        <v>1.2</v>
      </c>
    </row>
    <row r="24" spans="2:8" ht="15.75" x14ac:dyDescent="0.25">
      <c r="B24" s="2">
        <v>6035</v>
      </c>
      <c r="C24" s="2" t="s">
        <v>27</v>
      </c>
      <c r="D24" s="2" t="s">
        <v>22</v>
      </c>
      <c r="E24" s="2">
        <v>16.306483268000001</v>
      </c>
      <c r="F24" s="2">
        <v>9.7838899607999998</v>
      </c>
      <c r="G24" s="3">
        <v>9</v>
      </c>
      <c r="H24" s="4">
        <f>tbl_qt_AO[[#This Row],[AO-Stunden glatt]]*0.3</f>
        <v>2.6999999999999997</v>
      </c>
    </row>
    <row r="25" spans="2:8" ht="15.75" x14ac:dyDescent="0.25">
      <c r="B25" s="2">
        <v>6066</v>
      </c>
      <c r="C25" s="2" t="s">
        <v>28</v>
      </c>
      <c r="D25" s="2" t="s">
        <v>22</v>
      </c>
      <c r="E25" s="2">
        <v>20.176816938999998</v>
      </c>
      <c r="F25" s="2">
        <v>12.106090163399999</v>
      </c>
      <c r="G25" s="3">
        <v>12</v>
      </c>
      <c r="H25" s="4">
        <f>tbl_qt_AO[[#This Row],[AO-Stunden glatt]]*0.3</f>
        <v>3.5999999999999996</v>
      </c>
    </row>
    <row r="26" spans="2:8" ht="15.75" x14ac:dyDescent="0.25">
      <c r="B26" s="2">
        <v>6004</v>
      </c>
      <c r="C26" s="2" t="s">
        <v>29</v>
      </c>
      <c r="D26" s="2" t="s">
        <v>22</v>
      </c>
      <c r="E26" s="2">
        <v>21.532415866000001</v>
      </c>
      <c r="F26" s="2">
        <v>12.919449519600001</v>
      </c>
      <c r="G26" s="3">
        <v>12</v>
      </c>
      <c r="H26" s="4">
        <f>tbl_qt_AO[[#This Row],[AO-Stunden glatt]]*0.3</f>
        <v>3.5999999999999996</v>
      </c>
    </row>
    <row r="27" spans="2:8" ht="15.75" x14ac:dyDescent="0.25">
      <c r="B27" s="2">
        <v>6084</v>
      </c>
      <c r="C27" s="2" t="s">
        <v>30</v>
      </c>
      <c r="D27" s="2" t="s">
        <v>22</v>
      </c>
      <c r="E27" s="2">
        <v>12.396856308</v>
      </c>
      <c r="F27" s="2">
        <v>7.4381137847999996</v>
      </c>
      <c r="G27" s="3">
        <v>7</v>
      </c>
      <c r="H27" s="4">
        <f>tbl_qt_AO[[#This Row],[AO-Stunden glatt]]*0.3</f>
        <v>2.1</v>
      </c>
    </row>
    <row r="28" spans="2:8" ht="15.75" x14ac:dyDescent="0.25">
      <c r="B28" s="2">
        <v>6017</v>
      </c>
      <c r="C28" s="2" t="s">
        <v>31</v>
      </c>
      <c r="D28" s="2" t="s">
        <v>22</v>
      </c>
      <c r="E28" s="2">
        <v>13.555991649000001</v>
      </c>
      <c r="F28" s="2">
        <v>8.1335949894000006</v>
      </c>
      <c r="G28" s="3">
        <v>8</v>
      </c>
      <c r="H28" s="4">
        <f>tbl_qt_AO[[#This Row],[AO-Stunden glatt]]*0.3</f>
        <v>2.4</v>
      </c>
    </row>
    <row r="29" spans="2:8" ht="15.75" x14ac:dyDescent="0.25">
      <c r="B29" s="2">
        <v>6075</v>
      </c>
      <c r="C29" s="2" t="s">
        <v>32</v>
      </c>
      <c r="D29" s="2" t="s">
        <v>33</v>
      </c>
      <c r="E29" s="2">
        <v>14.986247063</v>
      </c>
      <c r="F29" s="2">
        <v>29.972494126000001</v>
      </c>
      <c r="G29" s="3">
        <v>29</v>
      </c>
      <c r="H29" s="4">
        <f>tbl_qt_AO[[#This Row],[AO-Stunden glatt]]*0.3</f>
        <v>8.6999999999999993</v>
      </c>
    </row>
    <row r="30" spans="2:8" ht="15.75" x14ac:dyDescent="0.25">
      <c r="B30" s="2">
        <v>4115</v>
      </c>
      <c r="C30" s="2" t="s">
        <v>34</v>
      </c>
      <c r="D30" s="2" t="s">
        <v>33</v>
      </c>
      <c r="E30" s="2">
        <v>21.143418074</v>
      </c>
      <c r="F30" s="2">
        <v>42.286836147999999</v>
      </c>
      <c r="G30" s="3">
        <v>42</v>
      </c>
      <c r="H30" s="4">
        <f>tbl_qt_AO[[#This Row],[AO-Stunden glatt]]*0.3</f>
        <v>12.6</v>
      </c>
    </row>
    <row r="31" spans="2:8" ht="15.75" x14ac:dyDescent="0.25">
      <c r="B31" s="2">
        <v>6076</v>
      </c>
      <c r="C31" s="2" t="s">
        <v>35</v>
      </c>
      <c r="D31" s="2" t="s">
        <v>33</v>
      </c>
      <c r="E31" s="2">
        <v>22.479370832000001</v>
      </c>
      <c r="F31" s="2">
        <v>44.958741664000001</v>
      </c>
      <c r="G31" s="3">
        <v>44</v>
      </c>
      <c r="H31" s="4">
        <f>tbl_qt_AO[[#This Row],[AO-Stunden glatt]]*0.3</f>
        <v>13.2</v>
      </c>
    </row>
    <row r="32" spans="2:8" ht="15.75" x14ac:dyDescent="0.25">
      <c r="B32" s="2">
        <v>3947</v>
      </c>
      <c r="C32" s="2" t="s">
        <v>36</v>
      </c>
      <c r="D32" s="2" t="s">
        <v>33</v>
      </c>
      <c r="E32" s="2">
        <v>14.986247063</v>
      </c>
      <c r="F32" s="2">
        <v>29.972494126000001</v>
      </c>
      <c r="G32" s="3">
        <v>29</v>
      </c>
      <c r="H32" s="4">
        <f>tbl_qt_AO[[#This Row],[AO-Stunden glatt]]*0.3</f>
        <v>8.6999999999999993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Weiffen, Dr. Michael (SSA WI)</dc:creator>
  <cp:lastModifiedBy>Weiffen, Dr. Michael (SSA WI)</cp:lastModifiedBy>
  <dcterms:created xsi:type="dcterms:W3CDTF">2020-06-03T15:44:05Z</dcterms:created>
  <dcterms:modified xsi:type="dcterms:W3CDTF">2020-06-03T15:47:00Z</dcterms:modified>
</cp:coreProperties>
</file>